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r Arnold\Downloads\"/>
    </mc:Choice>
  </mc:AlternateContent>
  <xr:revisionPtr revIDLastSave="0" documentId="13_ncr:1_{DF52DD82-D6CC-4EA7-BA6D-DBBBEFF5C1F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Grille LMD" sheetId="1" r:id="rId1"/>
  </sheets>
  <calcPr calcId="181029"/>
</workbook>
</file>

<file path=xl/calcChain.xml><?xml version="1.0" encoding="utf-8"?>
<calcChain xmlns="http://schemas.openxmlformats.org/spreadsheetml/2006/main">
  <c r="I19" i="1" l="1"/>
  <c r="J19" i="1" s="1"/>
  <c r="H19" i="1"/>
  <c r="G19" i="1"/>
  <c r="F19" i="1"/>
  <c r="E19" i="1"/>
  <c r="J18" i="1"/>
  <c r="I18" i="1"/>
  <c r="H18" i="1"/>
  <c r="G18" i="1"/>
  <c r="F18" i="1"/>
  <c r="E18" i="1"/>
  <c r="J17" i="1"/>
  <c r="I17" i="1"/>
  <c r="H17" i="1"/>
  <c r="G17" i="1"/>
  <c r="F17" i="1"/>
  <c r="E17" i="1"/>
  <c r="J16" i="1"/>
  <c r="I16" i="1"/>
  <c r="H16" i="1"/>
  <c r="G16" i="1"/>
  <c r="F16" i="1"/>
  <c r="E16" i="1"/>
  <c r="J15" i="1"/>
  <c r="I15" i="1"/>
  <c r="H15" i="1"/>
  <c r="G15" i="1"/>
  <c r="F15" i="1"/>
  <c r="E15" i="1"/>
  <c r="J14" i="1"/>
  <c r="I14" i="1"/>
  <c r="H14" i="1"/>
  <c r="G14" i="1"/>
  <c r="F14" i="1"/>
  <c r="E14" i="1"/>
  <c r="J13" i="1"/>
  <c r="I13" i="1"/>
  <c r="H13" i="1"/>
  <c r="G13" i="1"/>
  <c r="F13" i="1"/>
  <c r="E13" i="1"/>
  <c r="J12" i="1"/>
  <c r="I12" i="1"/>
  <c r="H12" i="1"/>
  <c r="G12" i="1"/>
  <c r="F12" i="1"/>
  <c r="E12" i="1"/>
  <c r="J11" i="1"/>
  <c r="I11" i="1"/>
  <c r="H11" i="1"/>
  <c r="G11" i="1"/>
  <c r="F11" i="1"/>
  <c r="E11" i="1"/>
  <c r="J10" i="1"/>
  <c r="I10" i="1"/>
  <c r="H10" i="1"/>
  <c r="G10" i="1"/>
  <c r="F10" i="1"/>
  <c r="E10" i="1"/>
  <c r="J9" i="1"/>
  <c r="I9" i="1"/>
  <c r="H9" i="1"/>
  <c r="G9" i="1"/>
  <c r="F9" i="1"/>
  <c r="E9" i="1"/>
  <c r="J8" i="1"/>
  <c r="I8" i="1"/>
  <c r="H8" i="1"/>
  <c r="G8" i="1"/>
  <c r="F8" i="1"/>
  <c r="E8" i="1"/>
  <c r="J7" i="1"/>
  <c r="I7" i="1"/>
  <c r="H7" i="1"/>
  <c r="G7" i="1"/>
  <c r="F7" i="1"/>
  <c r="E7" i="1"/>
  <c r="J6" i="1"/>
  <c r="I6" i="1"/>
  <c r="H6" i="1"/>
  <c r="G6" i="1"/>
  <c r="F6" i="1"/>
  <c r="E6" i="1"/>
  <c r="I5" i="1"/>
  <c r="J5" i="1" s="1"/>
  <c r="H5" i="1"/>
  <c r="G5" i="1"/>
  <c r="F5" i="1"/>
  <c r="E5" i="1"/>
  <c r="J4" i="1"/>
  <c r="I4" i="1"/>
  <c r="H4" i="1"/>
  <c r="G4" i="1"/>
  <c r="F4" i="1"/>
  <c r="E4" i="1"/>
</calcChain>
</file>

<file path=xl/sharedStrings.xml><?xml version="1.0" encoding="utf-8"?>
<sst xmlns="http://schemas.openxmlformats.org/spreadsheetml/2006/main" count="59" uniqueCount="27">
  <si>
    <t>StudentId</t>
  </si>
  <si>
    <t>Étudiant</t>
  </si>
  <si>
    <t>Biology</t>
  </si>
  <si>
    <t>English</t>
  </si>
  <si>
    <t>Échecs légers</t>
  </si>
  <si>
    <t>Échecs graves</t>
  </si>
  <si>
    <t>Crédits validés</t>
  </si>
  <si>
    <t>Crédits non validés</t>
  </si>
  <si>
    <t>Moyenne</t>
  </si>
  <si>
    <t>Mention</t>
  </si>
  <si>
    <t/>
  </si>
  <si>
    <t>Akim Dandison</t>
  </si>
  <si>
    <t>Angeli McCrainor</t>
  </si>
  <si>
    <t>Cello Gambrell</t>
  </si>
  <si>
    <t>Drusie Kyle</t>
  </si>
  <si>
    <t>Edin McLernon</t>
  </si>
  <si>
    <t>Gage Stanislaw</t>
  </si>
  <si>
    <t>Guthrie Regardsoe</t>
  </si>
  <si>
    <t>Gwenore Fraanchyonok</t>
  </si>
  <si>
    <t>Issiah Fedynski</t>
  </si>
  <si>
    <t>Issy Balazot</t>
  </si>
  <si>
    <t>Koo Giorgio</t>
  </si>
  <si>
    <t>Kort Leadbeatter</t>
  </si>
  <si>
    <t>Ruy Moule</t>
  </si>
  <si>
    <t>Titos Tinniswood</t>
  </si>
  <si>
    <t>Vasily Dartan</t>
  </si>
  <si>
    <t>Vincent Moxted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</si>
</sst>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topLeftCell="B1" workbookViewId="0">
      <selection activeCell="G7" sqref="G7"/>
    </sheetView>
  </sheetViews>
  <sheetFormatPr baseColWidth="10" defaultRowHeight="14.5" x14ac:dyDescent="0.35"/>
  <cols>
    <col min="1" max="1" width="0" hidden="1"/>
    <col min="2" max="2" width="20.83203125" customWidth="1"/>
    <col min="3" max="4" width="8.83203125" customWidth="1"/>
    <col min="5" max="6" width="12.83203125" customWidth="1"/>
    <col min="7" max="7" width="14.83203125" customWidth="1"/>
    <col min="8" max="8" width="16.83203125" customWidth="1"/>
    <col min="9" max="9" width="10.83203125" customWidth="1"/>
    <col min="10" max="10" width="12.83203125" customWidth="1"/>
  </cols>
  <sheetData>
    <row r="1" spans="1:10" ht="15.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ht="15.5" x14ac:dyDescent="0.35">
      <c r="A2" t="s">
        <v>10</v>
      </c>
      <c r="B2" t="s">
        <v>10</v>
      </c>
      <c r="C2">
        <v>1</v>
      </c>
      <c r="D2">
        <v>2</v>
      </c>
      <c r="E2" t="s">
        <v>10</v>
      </c>
      <c r="F2" t="s">
        <v>10</v>
      </c>
      <c r="G2" t="s">
        <v>10</v>
      </c>
      <c r="H2" t="s">
        <v>10</v>
      </c>
      <c r="I2" t="s">
        <v>10</v>
      </c>
      <c r="J2" t="s">
        <v>10</v>
      </c>
    </row>
    <row r="3" spans="1:10" ht="15.5" hidden="1" x14ac:dyDescent="0.35">
      <c r="A3" t="s">
        <v>10</v>
      </c>
      <c r="B3" t="s">
        <v>10</v>
      </c>
      <c r="C3">
        <v>3</v>
      </c>
      <c r="D3">
        <v>2</v>
      </c>
      <c r="E3" t="s">
        <v>10</v>
      </c>
      <c r="F3" t="s">
        <v>10</v>
      </c>
      <c r="G3" t="s">
        <v>10</v>
      </c>
      <c r="H3" t="s">
        <v>10</v>
      </c>
      <c r="I3" t="s">
        <v>10</v>
      </c>
      <c r="J3" t="s">
        <v>10</v>
      </c>
    </row>
    <row r="4" spans="1:10" ht="15.5" x14ac:dyDescent="0.35">
      <c r="A4" t="s">
        <v>10</v>
      </c>
      <c r="B4" t="s">
        <v>11</v>
      </c>
      <c r="C4">
        <v>12</v>
      </c>
      <c r="D4">
        <v>11</v>
      </c>
      <c r="E4">
        <f t="shared" ref="E4:E19" si="0">COUNTIF(C4:D4,8)+COUNTIF(C4:D4,9)</f>
        <v>0</v>
      </c>
      <c r="F4">
        <f t="shared" ref="F4:F19" si="1">COUNTIF(C4:D4,"&lt;8")</f>
        <v>0</v>
      </c>
      <c r="G4">
        <f t="shared" ref="G4:G19" si="2">SUMPRODUCT(--(C4:D4&gt;=10),$C$2:$D$2)</f>
        <v>3</v>
      </c>
      <c r="H4">
        <f t="shared" ref="H4:H19" si="3">SUMPRODUCT(--(C4:D4&lt;10),$C$2:$D$2)</f>
        <v>0</v>
      </c>
      <c r="I4">
        <f t="shared" ref="I4:I19" si="4">IF(SUM($C$2:$D$2)=0,"",SUMPRODUCT(C4:D4,$C$2:$D$2)/SUM($C$2:$D$2))</f>
        <v>11.333333333333334</v>
      </c>
      <c r="J4" t="str">
        <f t="shared" ref="J4:J19" si="5">IF(I4&gt;=16,"Très Bien",IF(I4&gt;=14,"Bien",IF(I4&gt;=12,"Assez Bien",IF(I4&gt;=10,"Passable","Échec"))))</f>
        <v>Passable</v>
      </c>
    </row>
    <row r="5" spans="1:10" ht="15.5" x14ac:dyDescent="0.35">
      <c r="A5" t="s">
        <v>10</v>
      </c>
      <c r="B5" t="s">
        <v>12</v>
      </c>
      <c r="C5">
        <v>10</v>
      </c>
      <c r="D5">
        <v>16</v>
      </c>
      <c r="E5">
        <f t="shared" si="0"/>
        <v>0</v>
      </c>
      <c r="F5">
        <f t="shared" si="1"/>
        <v>0</v>
      </c>
      <c r="G5">
        <f t="shared" si="2"/>
        <v>3</v>
      </c>
      <c r="H5">
        <f t="shared" si="3"/>
        <v>0</v>
      </c>
      <c r="I5">
        <f t="shared" si="4"/>
        <v>14</v>
      </c>
      <c r="J5" t="str">
        <f t="shared" si="5"/>
        <v>Bien</v>
      </c>
    </row>
    <row r="6" spans="1:10" ht="15.5" x14ac:dyDescent="0.35">
      <c r="A6" t="s">
        <v>10</v>
      </c>
      <c r="B6" t="s">
        <v>13</v>
      </c>
      <c r="C6">
        <v>13</v>
      </c>
      <c r="D6">
        <v>18</v>
      </c>
      <c r="E6">
        <f t="shared" si="0"/>
        <v>0</v>
      </c>
      <c r="F6">
        <f t="shared" si="1"/>
        <v>0</v>
      </c>
      <c r="G6">
        <f t="shared" si="2"/>
        <v>3</v>
      </c>
      <c r="H6">
        <f t="shared" si="3"/>
        <v>0</v>
      </c>
      <c r="I6">
        <f t="shared" si="4"/>
        <v>16.333333333333332</v>
      </c>
      <c r="J6" t="str">
        <f t="shared" si="5"/>
        <v>Très Bien</v>
      </c>
    </row>
    <row r="7" spans="1:10" ht="15.5" x14ac:dyDescent="0.35">
      <c r="A7" t="s">
        <v>10</v>
      </c>
      <c r="B7" t="s">
        <v>14</v>
      </c>
      <c r="C7">
        <v>16</v>
      </c>
      <c r="D7">
        <v>9</v>
      </c>
      <c r="E7">
        <f t="shared" si="0"/>
        <v>1</v>
      </c>
      <c r="F7">
        <f t="shared" si="1"/>
        <v>0</v>
      </c>
      <c r="G7">
        <f t="shared" si="2"/>
        <v>1</v>
      </c>
      <c r="H7">
        <f t="shared" si="3"/>
        <v>2</v>
      </c>
      <c r="I7">
        <f t="shared" si="4"/>
        <v>11.333333333333334</v>
      </c>
      <c r="J7" t="str">
        <f t="shared" si="5"/>
        <v>Passable</v>
      </c>
    </row>
    <row r="8" spans="1:10" ht="15.5" x14ac:dyDescent="0.35">
      <c r="A8" t="s">
        <v>10</v>
      </c>
      <c r="B8" t="s">
        <v>15</v>
      </c>
      <c r="C8">
        <v>14</v>
      </c>
      <c r="D8">
        <v>15</v>
      </c>
      <c r="E8">
        <f t="shared" si="0"/>
        <v>0</v>
      </c>
      <c r="F8">
        <f t="shared" si="1"/>
        <v>0</v>
      </c>
      <c r="G8">
        <f t="shared" si="2"/>
        <v>3</v>
      </c>
      <c r="H8">
        <f t="shared" si="3"/>
        <v>0</v>
      </c>
      <c r="I8">
        <f t="shared" si="4"/>
        <v>14.666666666666666</v>
      </c>
      <c r="J8" t="str">
        <f t="shared" si="5"/>
        <v>Bien</v>
      </c>
    </row>
    <row r="9" spans="1:10" ht="15.5" x14ac:dyDescent="0.35">
      <c r="A9" t="s">
        <v>10</v>
      </c>
      <c r="B9" t="s">
        <v>16</v>
      </c>
      <c r="C9">
        <v>11</v>
      </c>
      <c r="D9">
        <v>12</v>
      </c>
      <c r="E9">
        <f t="shared" si="0"/>
        <v>0</v>
      </c>
      <c r="F9">
        <f t="shared" si="1"/>
        <v>0</v>
      </c>
      <c r="G9">
        <f t="shared" si="2"/>
        <v>3</v>
      </c>
      <c r="H9">
        <f t="shared" si="3"/>
        <v>0</v>
      </c>
      <c r="I9">
        <f t="shared" si="4"/>
        <v>11.666666666666666</v>
      </c>
      <c r="J9" t="str">
        <f t="shared" si="5"/>
        <v>Passable</v>
      </c>
    </row>
    <row r="10" spans="1:10" ht="15.5" x14ac:dyDescent="0.35">
      <c r="A10" t="s">
        <v>10</v>
      </c>
      <c r="B10" t="s">
        <v>17</v>
      </c>
      <c r="C10">
        <v>19</v>
      </c>
      <c r="D10">
        <v>12</v>
      </c>
      <c r="E10">
        <f t="shared" si="0"/>
        <v>0</v>
      </c>
      <c r="F10">
        <f t="shared" si="1"/>
        <v>0</v>
      </c>
      <c r="G10">
        <f t="shared" si="2"/>
        <v>3</v>
      </c>
      <c r="H10">
        <f t="shared" si="3"/>
        <v>0</v>
      </c>
      <c r="I10">
        <f t="shared" si="4"/>
        <v>14.333333333333334</v>
      </c>
      <c r="J10" t="str">
        <f t="shared" si="5"/>
        <v>Bien</v>
      </c>
    </row>
    <row r="11" spans="1:10" ht="15.5" x14ac:dyDescent="0.35">
      <c r="A11" t="s">
        <v>10</v>
      </c>
      <c r="B11" t="s">
        <v>18</v>
      </c>
      <c r="C11">
        <v>15</v>
      </c>
      <c r="D11">
        <v>10</v>
      </c>
      <c r="E11">
        <f t="shared" si="0"/>
        <v>0</v>
      </c>
      <c r="F11">
        <f t="shared" si="1"/>
        <v>0</v>
      </c>
      <c r="G11">
        <f t="shared" si="2"/>
        <v>3</v>
      </c>
      <c r="H11">
        <f t="shared" si="3"/>
        <v>0</v>
      </c>
      <c r="I11">
        <f t="shared" si="4"/>
        <v>11.666666666666666</v>
      </c>
      <c r="J11" t="str">
        <f t="shared" si="5"/>
        <v>Passable</v>
      </c>
    </row>
    <row r="12" spans="1:10" ht="15.5" x14ac:dyDescent="0.35">
      <c r="A12" t="s">
        <v>10</v>
      </c>
      <c r="B12" t="s">
        <v>19</v>
      </c>
      <c r="C12">
        <v>12</v>
      </c>
      <c r="D12">
        <v>15</v>
      </c>
      <c r="E12">
        <f t="shared" si="0"/>
        <v>0</v>
      </c>
      <c r="F12">
        <f t="shared" si="1"/>
        <v>0</v>
      </c>
      <c r="G12">
        <f t="shared" si="2"/>
        <v>3</v>
      </c>
      <c r="H12">
        <f t="shared" si="3"/>
        <v>0</v>
      </c>
      <c r="I12">
        <f t="shared" si="4"/>
        <v>14</v>
      </c>
      <c r="J12" t="str">
        <f t="shared" si="5"/>
        <v>Bien</v>
      </c>
    </row>
    <row r="13" spans="1:10" ht="15.5" x14ac:dyDescent="0.35">
      <c r="A13" t="s">
        <v>10</v>
      </c>
      <c r="B13" t="s">
        <v>20</v>
      </c>
      <c r="C13">
        <v>15</v>
      </c>
      <c r="D13">
        <v>14</v>
      </c>
      <c r="E13">
        <f t="shared" si="0"/>
        <v>0</v>
      </c>
      <c r="F13">
        <f t="shared" si="1"/>
        <v>0</v>
      </c>
      <c r="G13">
        <f t="shared" si="2"/>
        <v>3</v>
      </c>
      <c r="H13">
        <f t="shared" si="3"/>
        <v>0</v>
      </c>
      <c r="I13">
        <f t="shared" si="4"/>
        <v>14.333333333333334</v>
      </c>
      <c r="J13" t="str">
        <f t="shared" si="5"/>
        <v>Bien</v>
      </c>
    </row>
    <row r="14" spans="1:10" ht="15.5" x14ac:dyDescent="0.35">
      <c r="A14" t="s">
        <v>10</v>
      </c>
      <c r="B14" t="s">
        <v>21</v>
      </c>
      <c r="C14">
        <v>12</v>
      </c>
      <c r="D14">
        <v>19</v>
      </c>
      <c r="E14">
        <f t="shared" si="0"/>
        <v>0</v>
      </c>
      <c r="F14">
        <f t="shared" si="1"/>
        <v>0</v>
      </c>
      <c r="G14">
        <f t="shared" si="2"/>
        <v>3</v>
      </c>
      <c r="H14">
        <f t="shared" si="3"/>
        <v>0</v>
      </c>
      <c r="I14">
        <f t="shared" si="4"/>
        <v>16.666666666666668</v>
      </c>
      <c r="J14" t="str">
        <f t="shared" si="5"/>
        <v>Très Bien</v>
      </c>
    </row>
    <row r="15" spans="1:10" ht="15.5" x14ac:dyDescent="0.35">
      <c r="A15" t="s">
        <v>10</v>
      </c>
      <c r="B15" t="s">
        <v>22</v>
      </c>
      <c r="C15">
        <v>10</v>
      </c>
      <c r="D15" t="s">
        <v>10</v>
      </c>
      <c r="E15">
        <f t="shared" si="0"/>
        <v>0</v>
      </c>
      <c r="F15">
        <f t="shared" si="1"/>
        <v>0</v>
      </c>
      <c r="G15">
        <f t="shared" si="2"/>
        <v>3</v>
      </c>
      <c r="H15">
        <f t="shared" si="3"/>
        <v>0</v>
      </c>
      <c r="I15">
        <f t="shared" si="4"/>
        <v>3.3333333333333335</v>
      </c>
      <c r="J15" t="str">
        <f t="shared" si="5"/>
        <v>Échec</v>
      </c>
    </row>
    <row r="16" spans="1:10" ht="15.5" x14ac:dyDescent="0.35">
      <c r="A16" t="s">
        <v>10</v>
      </c>
      <c r="B16" t="s">
        <v>23</v>
      </c>
      <c r="C16">
        <v>12</v>
      </c>
      <c r="D16">
        <v>11</v>
      </c>
      <c r="E16">
        <f t="shared" si="0"/>
        <v>0</v>
      </c>
      <c r="F16">
        <f t="shared" si="1"/>
        <v>0</v>
      </c>
      <c r="G16">
        <f t="shared" si="2"/>
        <v>3</v>
      </c>
      <c r="H16">
        <f t="shared" si="3"/>
        <v>0</v>
      </c>
      <c r="I16">
        <f t="shared" si="4"/>
        <v>11.333333333333334</v>
      </c>
      <c r="J16" t="str">
        <f t="shared" si="5"/>
        <v>Passable</v>
      </c>
    </row>
    <row r="17" spans="1:10" ht="15.5" x14ac:dyDescent="0.35">
      <c r="A17" t="s">
        <v>10</v>
      </c>
      <c r="B17" t="s">
        <v>24</v>
      </c>
      <c r="C17">
        <v>18</v>
      </c>
      <c r="D17">
        <v>13</v>
      </c>
      <c r="E17">
        <f t="shared" si="0"/>
        <v>0</v>
      </c>
      <c r="F17">
        <f t="shared" si="1"/>
        <v>0</v>
      </c>
      <c r="G17">
        <f t="shared" si="2"/>
        <v>3</v>
      </c>
      <c r="H17">
        <f t="shared" si="3"/>
        <v>0</v>
      </c>
      <c r="I17">
        <f t="shared" si="4"/>
        <v>14.666666666666666</v>
      </c>
      <c r="J17" t="str">
        <f t="shared" si="5"/>
        <v>Bien</v>
      </c>
    </row>
    <row r="18" spans="1:10" ht="15.5" x14ac:dyDescent="0.35">
      <c r="A18" t="s">
        <v>10</v>
      </c>
      <c r="B18" t="s">
        <v>25</v>
      </c>
      <c r="C18">
        <v>15</v>
      </c>
      <c r="D18">
        <v>12</v>
      </c>
      <c r="E18">
        <f t="shared" si="0"/>
        <v>0</v>
      </c>
      <c r="F18">
        <f t="shared" si="1"/>
        <v>0</v>
      </c>
      <c r="G18">
        <f t="shared" si="2"/>
        <v>3</v>
      </c>
      <c r="H18">
        <f t="shared" si="3"/>
        <v>0</v>
      </c>
      <c r="I18">
        <f t="shared" si="4"/>
        <v>13</v>
      </c>
      <c r="J18" t="str">
        <f t="shared" si="5"/>
        <v>Assez Bien</v>
      </c>
    </row>
    <row r="19" spans="1:10" ht="15.5" x14ac:dyDescent="0.35">
      <c r="A19" t="s">
        <v>10</v>
      </c>
      <c r="B19" t="s">
        <v>26</v>
      </c>
      <c r="C19">
        <v>11</v>
      </c>
      <c r="D19">
        <v>12</v>
      </c>
      <c r="E19">
        <f t="shared" si="0"/>
        <v>0</v>
      </c>
      <c r="F19">
        <f t="shared" si="1"/>
        <v>0</v>
      </c>
      <c r="G19">
        <f t="shared" si="2"/>
        <v>3</v>
      </c>
      <c r="H19">
        <f t="shared" si="3"/>
        <v>0</v>
      </c>
      <c r="I19">
        <f t="shared" si="4"/>
        <v>11.666666666666666</v>
      </c>
      <c r="J19" t="str">
        <f t="shared" si="5"/>
        <v>Passable</v>
      </c>
    </row>
  </sheetData>
  <pageMargins left="0.7" right="0.7" top="0.75" bottom="0.75" header="0.3" footer="0.3"/>
  <ignoredErrors>
    <ignoredError sqref="A1:J4 A6:J19 A5:B5 D5:J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Grille LMD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 Arnold</cp:lastModifiedBy>
  <dcterms:modified xsi:type="dcterms:W3CDTF">2025-08-31T09:02:09Z</dcterms:modified>
</cp:coreProperties>
</file>